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ey\Downloads\"/>
    </mc:Choice>
  </mc:AlternateContent>
  <bookViews>
    <workbookView xWindow="0" yWindow="0" windowWidth="24000" windowHeight="85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31" i="1" l="1"/>
  <c r="K28" i="1"/>
  <c r="K26" i="1"/>
  <c r="K27" i="1"/>
  <c r="K19" i="1"/>
  <c r="K25" i="1"/>
  <c r="K24" i="1"/>
  <c r="K18" i="1"/>
  <c r="H22" i="1"/>
  <c r="K22" i="1" s="1"/>
  <c r="H21" i="1"/>
  <c r="K21" i="1" s="1"/>
  <c r="K20" i="1"/>
  <c r="H17" i="1"/>
  <c r="K17" i="1" s="1"/>
  <c r="K16" i="1"/>
  <c r="K13" i="1"/>
  <c r="K10" i="1"/>
  <c r="K9" i="1"/>
  <c r="K8" i="1"/>
  <c r="H12" i="1"/>
  <c r="K12" i="1" s="1"/>
  <c r="K14" i="1"/>
  <c r="J11" i="1"/>
  <c r="H11" i="1"/>
  <c r="I7" i="1"/>
  <c r="H7" i="1"/>
  <c r="K11" i="1" l="1"/>
  <c r="K7" i="1"/>
</calcChain>
</file>

<file path=xl/sharedStrings.xml><?xml version="1.0" encoding="utf-8"?>
<sst xmlns="http://schemas.openxmlformats.org/spreadsheetml/2006/main" count="124" uniqueCount="68">
  <si>
    <t>Кубок Москвы 2024 года по шахматам среди ветеранов</t>
  </si>
  <si>
    <t>Общий зачет</t>
  </si>
  <si>
    <t>Место</t>
  </si>
  <si>
    <t>Имя</t>
  </si>
  <si>
    <t>Год рождения</t>
  </si>
  <si>
    <t>Основной зачет</t>
  </si>
  <si>
    <t>1949 г. р. и старше</t>
  </si>
  <si>
    <t>Среди женщин</t>
  </si>
  <si>
    <t>Итого очков</t>
  </si>
  <si>
    <t>Пастер Аркадий Маркович</t>
  </si>
  <si>
    <t>Храмцова Ирина Александровна</t>
  </si>
  <si>
    <t>Бахтин Владимир Александрович</t>
  </si>
  <si>
    <t>Вуль Аркадий Еремеевич</t>
  </si>
  <si>
    <t>Отман Виктор Хаимович</t>
  </si>
  <si>
    <t>Мельник Виктор Григорьевич</t>
  </si>
  <si>
    <t>Кедров Валерий Викторович</t>
  </si>
  <si>
    <t>Чудиновских Александр Михайлович</t>
  </si>
  <si>
    <t>Росанов Лев Иванович</t>
  </si>
  <si>
    <t>Пятин Олег Константинович</t>
  </si>
  <si>
    <t>Драгомарецкий Евгений Алексеевич</t>
  </si>
  <si>
    <t>Гаан Анатолий Карлович</t>
  </si>
  <si>
    <t>Володин Виктор Николаевич</t>
  </si>
  <si>
    <t>Обухова Лариса</t>
  </si>
  <si>
    <t>Французова Людмила Николаевна</t>
  </si>
  <si>
    <t>Горошилов Владислав Григорьевич</t>
  </si>
  <si>
    <t>Дружинина Татьяна Владимировна</t>
  </si>
  <si>
    <t>Якименко Александр Андреевич</t>
  </si>
  <si>
    <t>Аллахвердиев Эдуард Аллахвердиевич</t>
  </si>
  <si>
    <t>Салимов Галимзян Галеевич</t>
  </si>
  <si>
    <t>Лямин Владимир Иванович</t>
  </si>
  <si>
    <t>Основной зачет 1 этап</t>
  </si>
  <si>
    <t>Основной зачет 2 этап</t>
  </si>
  <si>
    <t>Основной зачет 3 этап</t>
  </si>
  <si>
    <t>Основной зачет 4 этап</t>
  </si>
  <si>
    <t>Колбанов Вениамин Михайлович</t>
  </si>
  <si>
    <t>Шерман Борис Львович</t>
  </si>
  <si>
    <t>Побочин Юрий Николаевич</t>
  </si>
  <si>
    <t>Трофимов Валерий Терентьевич</t>
  </si>
  <si>
    <t>1 этап</t>
  </si>
  <si>
    <t>6 + 5</t>
  </si>
  <si>
    <t>1 +3</t>
  </si>
  <si>
    <t>Кудряев, Иван Петрович</t>
  </si>
  <si>
    <t>Амеличкин, Николай Павлович</t>
  </si>
  <si>
    <t>Ногаев, Геннадий Иванович</t>
  </si>
  <si>
    <t>10+5</t>
  </si>
  <si>
    <t>8+3</t>
  </si>
  <si>
    <t>3 + 5</t>
  </si>
  <si>
    <t>2 +2</t>
  </si>
  <si>
    <t>0+3</t>
  </si>
  <si>
    <t>0+2</t>
  </si>
  <si>
    <t>Шилов, Олег Александрович</t>
  </si>
  <si>
    <t>Териков, Георгий</t>
  </si>
  <si>
    <t>2 этап</t>
  </si>
  <si>
    <t>3 этап</t>
  </si>
  <si>
    <t>6+5</t>
  </si>
  <si>
    <t>5+3</t>
  </si>
  <si>
    <t>12+5</t>
  </si>
  <si>
    <t>4+2</t>
  </si>
  <si>
    <t>4 этап</t>
  </si>
  <si>
    <t>Колбанов, Вениамин Михайлович</t>
  </si>
  <si>
    <t>Шерман, Борис Львович</t>
  </si>
  <si>
    <t>Побочин, Юрий Николаевич</t>
  </si>
  <si>
    <t>Трофимов, Валерий Терентьевич</t>
  </si>
  <si>
    <t>Колесников, Александр Николаевич</t>
  </si>
  <si>
    <t>Романов, Сергей Антонович</t>
  </si>
  <si>
    <t>0+5</t>
  </si>
  <si>
    <t>Голованов, Валерий Сергеевич</t>
  </si>
  <si>
    <t>после четырех этапов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</si>
</sst>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</font>
    <font>
      <b/>
      <sz val="14"/>
      <color indexed="8"/>
      <name val="Calibri"/>
    </font>
    <font>
      <b/>
      <sz val="12"/>
      <color indexed="8"/>
      <name val="Calibri"/>
    </font>
    <font>
      <sz val="12"/>
      <color indexed="8"/>
      <name val="Calibri"/>
    </font>
    <font>
      <b/>
      <sz val="10"/>
      <color indexed="8"/>
      <name val="Arial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3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49" fontId="5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7" fillId="0" borderId="3" xfId="0" applyFont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tabSelected="1" topLeftCell="A5" workbookViewId="0">
      <selection activeCell="A6" sqref="A6:K26"/>
    </sheetView>
  </sheetViews>
  <sheetFormatPr defaultColWidth="10.85546875" defaultRowHeight="15.2" customHeight="1" x14ac:dyDescent="0.2"/>
  <cols>
    <col min="1" max="1" width="8.140625" style="1" customWidth="1"/>
    <col min="2" max="2" width="40.7109375" style="1" bestFit="1" customWidth="1"/>
    <col min="3" max="7" width="20.28515625" style="1" customWidth="1"/>
    <col min="8" max="8" width="17.28515625" style="1" bestFit="1" customWidth="1"/>
    <col min="9" max="9" width="19.85546875" style="1" bestFit="1" customWidth="1"/>
    <col min="10" max="10" width="16.42578125" style="1" bestFit="1" customWidth="1"/>
    <col min="11" max="11" width="13.42578125" style="1" bestFit="1" customWidth="1"/>
    <col min="12" max="12" width="10.85546875" style="1" customWidth="1"/>
    <col min="13" max="16384" width="10.85546875" style="1"/>
  </cols>
  <sheetData>
    <row r="1" spans="1:11" ht="18.95" customHeight="1" x14ac:dyDescent="0.2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11" ht="18.95" customHeight="1" x14ac:dyDescent="0.2">
      <c r="A2" s="26" t="s">
        <v>67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spans="1:11" ht="12.6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ht="15.95" customHeight="1" x14ac:dyDescent="0.2">
      <c r="A4" s="5" t="s">
        <v>1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ht="13.15" customHeight="1" x14ac:dyDescent="0.2">
      <c r="A5" s="6"/>
      <c r="B5" s="6"/>
      <c r="C5" s="7"/>
      <c r="D5" s="7"/>
      <c r="E5" s="7"/>
      <c r="F5" s="7"/>
      <c r="G5" s="7"/>
      <c r="H5" s="7"/>
      <c r="I5" s="7"/>
      <c r="J5" s="7"/>
      <c r="K5" s="7"/>
    </row>
    <row r="6" spans="1:11" ht="17.100000000000001" customHeight="1" x14ac:dyDescent="0.2">
      <c r="A6" s="24" t="s">
        <v>2</v>
      </c>
      <c r="B6" s="27" t="s">
        <v>3</v>
      </c>
      <c r="C6" s="24" t="s">
        <v>4</v>
      </c>
      <c r="D6" s="24" t="s">
        <v>38</v>
      </c>
      <c r="E6" s="24" t="s">
        <v>52</v>
      </c>
      <c r="F6" s="24" t="s">
        <v>53</v>
      </c>
      <c r="G6" s="24" t="s">
        <v>58</v>
      </c>
      <c r="H6" s="24" t="s">
        <v>5</v>
      </c>
      <c r="I6" s="24" t="s">
        <v>6</v>
      </c>
      <c r="J6" s="24" t="s">
        <v>7</v>
      </c>
      <c r="K6" s="24" t="s">
        <v>8</v>
      </c>
    </row>
    <row r="7" spans="1:11" ht="17.100000000000001" customHeight="1" x14ac:dyDescent="0.2">
      <c r="A7" s="28">
        <v>1</v>
      </c>
      <c r="B7" s="29" t="s">
        <v>9</v>
      </c>
      <c r="C7" s="28">
        <v>1947</v>
      </c>
      <c r="D7" s="28" t="s">
        <v>39</v>
      </c>
      <c r="E7" s="28" t="s">
        <v>44</v>
      </c>
      <c r="F7" s="28" t="s">
        <v>54</v>
      </c>
      <c r="G7" s="28"/>
      <c r="H7" s="28">
        <f>6+10+6</f>
        <v>22</v>
      </c>
      <c r="I7" s="28">
        <f>5+5+5</f>
        <v>15</v>
      </c>
      <c r="J7" s="30"/>
      <c r="K7" s="28">
        <f>H7+I7</f>
        <v>37</v>
      </c>
    </row>
    <row r="8" spans="1:11" ht="17.100000000000001" customHeight="1" x14ac:dyDescent="0.2">
      <c r="A8" s="28">
        <v>2</v>
      </c>
      <c r="B8" s="29" t="s">
        <v>13</v>
      </c>
      <c r="C8" s="28">
        <v>1938</v>
      </c>
      <c r="D8" s="28"/>
      <c r="E8" s="28" t="s">
        <v>45</v>
      </c>
      <c r="F8" s="28" t="s">
        <v>55</v>
      </c>
      <c r="G8" s="28" t="s">
        <v>55</v>
      </c>
      <c r="H8" s="28">
        <v>18</v>
      </c>
      <c r="I8" s="28">
        <v>9</v>
      </c>
      <c r="J8" s="30"/>
      <c r="K8" s="28">
        <f>H8+I8</f>
        <v>27</v>
      </c>
    </row>
    <row r="9" spans="1:11" ht="17.100000000000001" customHeight="1" x14ac:dyDescent="0.2">
      <c r="A9" s="28">
        <v>3</v>
      </c>
      <c r="B9" s="29" t="s">
        <v>14</v>
      </c>
      <c r="C9" s="28">
        <v>1952</v>
      </c>
      <c r="D9" s="28">
        <v>5</v>
      </c>
      <c r="E9" s="28"/>
      <c r="F9" s="28">
        <v>12</v>
      </c>
      <c r="G9" s="28">
        <v>7</v>
      </c>
      <c r="H9" s="28">
        <v>24</v>
      </c>
      <c r="I9" s="30"/>
      <c r="J9" s="30"/>
      <c r="K9" s="28">
        <f>H9+I9</f>
        <v>24</v>
      </c>
    </row>
    <row r="10" spans="1:11" ht="17.100000000000001" customHeight="1" x14ac:dyDescent="0.2">
      <c r="A10" s="28">
        <v>4</v>
      </c>
      <c r="B10" s="29" t="s">
        <v>15</v>
      </c>
      <c r="C10" s="28">
        <v>1959</v>
      </c>
      <c r="D10" s="28"/>
      <c r="E10" s="28">
        <v>6</v>
      </c>
      <c r="F10" s="28">
        <v>8</v>
      </c>
      <c r="G10" s="28">
        <v>10</v>
      </c>
      <c r="H10" s="28">
        <v>24</v>
      </c>
      <c r="I10" s="30"/>
      <c r="J10" s="30"/>
      <c r="K10" s="28">
        <f>H10+I10</f>
        <v>24</v>
      </c>
    </row>
    <row r="11" spans="1:11" ht="17.100000000000001" customHeight="1" x14ac:dyDescent="0.2">
      <c r="A11" s="28">
        <v>5</v>
      </c>
      <c r="B11" s="29" t="s">
        <v>10</v>
      </c>
      <c r="C11" s="28">
        <v>1953</v>
      </c>
      <c r="D11" s="28"/>
      <c r="E11" s="28" t="s">
        <v>46</v>
      </c>
      <c r="F11" s="28" t="s">
        <v>44</v>
      </c>
      <c r="G11" s="28"/>
      <c r="H11" s="28">
        <f>3+10</f>
        <v>13</v>
      </c>
      <c r="I11" s="30"/>
      <c r="J11" s="28">
        <f>5+5</f>
        <v>10</v>
      </c>
      <c r="K11" s="28">
        <f>H11+I11+J11</f>
        <v>23</v>
      </c>
    </row>
    <row r="12" spans="1:11" ht="17.100000000000001" customHeight="1" x14ac:dyDescent="0.2">
      <c r="A12" s="28">
        <v>6</v>
      </c>
      <c r="B12" s="29" t="s">
        <v>12</v>
      </c>
      <c r="C12" s="28">
        <v>1953</v>
      </c>
      <c r="D12" s="28">
        <v>8</v>
      </c>
      <c r="E12" s="28">
        <v>12</v>
      </c>
      <c r="F12" s="28"/>
      <c r="G12" s="28"/>
      <c r="H12" s="28">
        <f>8+12</f>
        <v>20</v>
      </c>
      <c r="I12" s="30"/>
      <c r="J12" s="30"/>
      <c r="K12" s="28">
        <f>H12+I12</f>
        <v>20</v>
      </c>
    </row>
    <row r="13" spans="1:11" ht="17.100000000000001" customHeight="1" x14ac:dyDescent="0.2">
      <c r="A13" s="28">
        <v>7</v>
      </c>
      <c r="B13" s="29" t="s">
        <v>16</v>
      </c>
      <c r="C13" s="28">
        <v>1957</v>
      </c>
      <c r="D13" s="28">
        <v>12</v>
      </c>
      <c r="E13" s="28"/>
      <c r="F13" s="28"/>
      <c r="G13" s="28">
        <v>8</v>
      </c>
      <c r="H13" s="28">
        <v>20</v>
      </c>
      <c r="I13" s="30"/>
      <c r="J13" s="30"/>
      <c r="K13" s="28">
        <f>H13+I13</f>
        <v>20</v>
      </c>
    </row>
    <row r="14" spans="1:11" ht="17.100000000000001" customHeight="1" x14ac:dyDescent="0.2">
      <c r="A14" s="28">
        <v>8</v>
      </c>
      <c r="B14" s="29" t="s">
        <v>11</v>
      </c>
      <c r="C14" s="28">
        <v>1953</v>
      </c>
      <c r="D14" s="28">
        <v>10</v>
      </c>
      <c r="E14" s="28">
        <v>7</v>
      </c>
      <c r="F14" s="28"/>
      <c r="G14" s="28"/>
      <c r="H14" s="28">
        <v>17</v>
      </c>
      <c r="I14" s="30"/>
      <c r="J14" s="30"/>
      <c r="K14" s="28">
        <f>H14+I14</f>
        <v>17</v>
      </c>
    </row>
    <row r="15" spans="1:11" ht="17.100000000000001" customHeight="1" x14ac:dyDescent="0.2">
      <c r="A15" s="28">
        <v>9</v>
      </c>
      <c r="B15" s="29" t="s">
        <v>59</v>
      </c>
      <c r="C15" s="28">
        <v>1948</v>
      </c>
      <c r="D15" s="28"/>
      <c r="E15" s="28"/>
      <c r="F15" s="28"/>
      <c r="G15" s="28" t="s">
        <v>56</v>
      </c>
      <c r="H15" s="28">
        <v>12</v>
      </c>
      <c r="I15" s="30">
        <v>5</v>
      </c>
      <c r="J15" s="30"/>
      <c r="K15" s="28">
        <v>17</v>
      </c>
    </row>
    <row r="16" spans="1:11" ht="17.100000000000001" customHeight="1" x14ac:dyDescent="0.2">
      <c r="A16" s="28">
        <v>10</v>
      </c>
      <c r="B16" s="29" t="s">
        <v>17</v>
      </c>
      <c r="C16" s="28">
        <v>1930</v>
      </c>
      <c r="D16" s="28" t="s">
        <v>40</v>
      </c>
      <c r="E16" s="28">
        <v>0</v>
      </c>
      <c r="F16" s="28" t="s">
        <v>57</v>
      </c>
      <c r="G16" s="28" t="s">
        <v>57</v>
      </c>
      <c r="H16" s="28">
        <v>9</v>
      </c>
      <c r="I16" s="28">
        <v>7</v>
      </c>
      <c r="J16" s="30"/>
      <c r="K16" s="28">
        <f>H16+I16</f>
        <v>16</v>
      </c>
    </row>
    <row r="17" spans="1:11" ht="17.100000000000001" customHeight="1" x14ac:dyDescent="0.2">
      <c r="A17" s="28">
        <v>11</v>
      </c>
      <c r="B17" s="29" t="s">
        <v>18</v>
      </c>
      <c r="C17" s="28">
        <v>1954</v>
      </c>
      <c r="D17" s="28">
        <v>4</v>
      </c>
      <c r="E17" s="28">
        <v>5</v>
      </c>
      <c r="F17" s="28"/>
      <c r="G17" s="28"/>
      <c r="H17" s="28">
        <f>4+5</f>
        <v>9</v>
      </c>
      <c r="I17" s="30"/>
      <c r="J17" s="30"/>
      <c r="K17" s="28">
        <f>H17+I17</f>
        <v>9</v>
      </c>
    </row>
    <row r="18" spans="1:11" ht="17.100000000000001" customHeight="1" x14ac:dyDescent="0.2">
      <c r="A18" s="28">
        <v>12</v>
      </c>
      <c r="B18" s="29" t="s">
        <v>22</v>
      </c>
      <c r="C18" s="28">
        <v>1965</v>
      </c>
      <c r="D18" s="28"/>
      <c r="E18" s="28" t="s">
        <v>48</v>
      </c>
      <c r="F18" s="28" t="s">
        <v>48</v>
      </c>
      <c r="G18" s="28" t="s">
        <v>48</v>
      </c>
      <c r="H18" s="28">
        <v>0</v>
      </c>
      <c r="I18" s="30"/>
      <c r="J18" s="28">
        <v>9</v>
      </c>
      <c r="K18" s="28">
        <f>H18+I18+J18</f>
        <v>9</v>
      </c>
    </row>
    <row r="19" spans="1:11" ht="17.100000000000001" customHeight="1" x14ac:dyDescent="0.2">
      <c r="A19" s="28">
        <v>13</v>
      </c>
      <c r="B19" s="29" t="s">
        <v>25</v>
      </c>
      <c r="C19" s="28">
        <v>1941</v>
      </c>
      <c r="D19" s="28"/>
      <c r="E19" s="28" t="s">
        <v>49</v>
      </c>
      <c r="F19" s="28" t="s">
        <v>49</v>
      </c>
      <c r="G19" s="28" t="s">
        <v>65</v>
      </c>
      <c r="H19" s="28">
        <v>0</v>
      </c>
      <c r="I19" s="30"/>
      <c r="J19" s="28">
        <v>9</v>
      </c>
      <c r="K19" s="28">
        <f>H19+I19+J19</f>
        <v>9</v>
      </c>
    </row>
    <row r="20" spans="1:11" ht="17.100000000000001" customHeight="1" x14ac:dyDescent="0.2">
      <c r="A20" s="28">
        <v>14</v>
      </c>
      <c r="B20" s="29" t="s">
        <v>19</v>
      </c>
      <c r="C20" s="28">
        <v>1953</v>
      </c>
      <c r="D20" s="28">
        <v>7</v>
      </c>
      <c r="E20" s="28"/>
      <c r="F20" s="28"/>
      <c r="G20" s="28"/>
      <c r="H20" s="28">
        <v>7</v>
      </c>
      <c r="I20" s="30"/>
      <c r="J20" s="30"/>
      <c r="K20" s="28">
        <f>H20+I20</f>
        <v>7</v>
      </c>
    </row>
    <row r="21" spans="1:11" ht="17.100000000000001" customHeight="1" x14ac:dyDescent="0.2">
      <c r="A21" s="28">
        <v>15</v>
      </c>
      <c r="B21" s="29" t="s">
        <v>20</v>
      </c>
      <c r="C21" s="28">
        <v>1955</v>
      </c>
      <c r="D21" s="28">
        <v>2</v>
      </c>
      <c r="E21" s="28">
        <v>4</v>
      </c>
      <c r="F21" s="28">
        <v>1</v>
      </c>
      <c r="G21" s="28"/>
      <c r="H21" s="28">
        <f>2+4+1</f>
        <v>7</v>
      </c>
      <c r="I21" s="30"/>
      <c r="J21" s="30"/>
      <c r="K21" s="28">
        <f>H21+I21</f>
        <v>7</v>
      </c>
    </row>
    <row r="22" spans="1:11" ht="17.100000000000001" customHeight="1" x14ac:dyDescent="0.2">
      <c r="A22" s="28">
        <v>16</v>
      </c>
      <c r="B22" s="29" t="s">
        <v>21</v>
      </c>
      <c r="C22" s="28">
        <v>1957</v>
      </c>
      <c r="D22" s="28"/>
      <c r="E22" s="28"/>
      <c r="F22" s="28">
        <v>7</v>
      </c>
      <c r="G22" s="28"/>
      <c r="H22" s="28">
        <f>7</f>
        <v>7</v>
      </c>
      <c r="I22" s="30"/>
      <c r="J22" s="30"/>
      <c r="K22" s="28">
        <f>H22+I22+J22</f>
        <v>7</v>
      </c>
    </row>
    <row r="23" spans="1:11" ht="17.100000000000001" customHeight="1" x14ac:dyDescent="0.2">
      <c r="A23" s="28">
        <v>17</v>
      </c>
      <c r="B23" s="29" t="s">
        <v>60</v>
      </c>
      <c r="C23" s="28">
        <v>1961</v>
      </c>
      <c r="D23" s="28"/>
      <c r="E23" s="28"/>
      <c r="F23" s="28"/>
      <c r="G23" s="28">
        <v>6</v>
      </c>
      <c r="H23" s="28">
        <v>6</v>
      </c>
      <c r="I23" s="30"/>
      <c r="J23" s="30"/>
      <c r="K23" s="28">
        <v>6</v>
      </c>
    </row>
    <row r="24" spans="1:11" ht="17.100000000000001" customHeight="1" x14ac:dyDescent="0.2">
      <c r="A24" s="28">
        <v>18</v>
      </c>
      <c r="B24" s="29" t="s">
        <v>23</v>
      </c>
      <c r="C24" s="28">
        <v>1952</v>
      </c>
      <c r="D24" s="28" t="s">
        <v>65</v>
      </c>
      <c r="E24" s="28"/>
      <c r="F24" s="28"/>
      <c r="G24" s="28"/>
      <c r="H24" s="28">
        <v>0</v>
      </c>
      <c r="I24" s="30"/>
      <c r="J24" s="28">
        <v>5</v>
      </c>
      <c r="K24" s="28">
        <f>H24+I24+J24</f>
        <v>5</v>
      </c>
    </row>
    <row r="25" spans="1:11" ht="17.100000000000001" customHeight="1" x14ac:dyDescent="0.2">
      <c r="A25" s="28">
        <v>19</v>
      </c>
      <c r="B25" s="29" t="s">
        <v>24</v>
      </c>
      <c r="C25" s="28">
        <v>1941</v>
      </c>
      <c r="D25" s="28"/>
      <c r="E25" s="28" t="s">
        <v>47</v>
      </c>
      <c r="F25" s="28"/>
      <c r="G25" s="28"/>
      <c r="H25" s="28">
        <v>2</v>
      </c>
      <c r="I25" s="28">
        <v>2</v>
      </c>
      <c r="J25" s="30"/>
      <c r="K25" s="28">
        <f>H25+I25</f>
        <v>4</v>
      </c>
    </row>
    <row r="26" spans="1:11" ht="17.100000000000001" customHeight="1" x14ac:dyDescent="0.2">
      <c r="A26" s="28">
        <v>20</v>
      </c>
      <c r="B26" s="29" t="s">
        <v>27</v>
      </c>
      <c r="C26" s="28">
        <v>1957</v>
      </c>
      <c r="D26" s="28"/>
      <c r="E26" s="28">
        <v>1</v>
      </c>
      <c r="F26" s="28">
        <v>2</v>
      </c>
      <c r="G26" s="28">
        <v>1</v>
      </c>
      <c r="H26" s="28">
        <v>4</v>
      </c>
      <c r="I26" s="30"/>
      <c r="J26" s="30"/>
      <c r="K26" s="28">
        <f>H26+I26</f>
        <v>4</v>
      </c>
    </row>
    <row r="27" spans="1:11" ht="17.100000000000001" customHeight="1" x14ac:dyDescent="0.2">
      <c r="A27" s="12">
        <v>21</v>
      </c>
      <c r="B27" s="11" t="s">
        <v>26</v>
      </c>
      <c r="C27" s="12">
        <v>1952</v>
      </c>
      <c r="D27" s="12">
        <v>3</v>
      </c>
      <c r="E27" s="12"/>
      <c r="F27" s="12"/>
      <c r="G27" s="12"/>
      <c r="H27" s="12">
        <v>3</v>
      </c>
      <c r="I27" s="13"/>
      <c r="J27" s="13"/>
      <c r="K27" s="12">
        <f>H27+I27</f>
        <v>3</v>
      </c>
    </row>
    <row r="28" spans="1:11" ht="17.100000000000001" customHeight="1" x14ac:dyDescent="0.2">
      <c r="A28" s="12">
        <v>22</v>
      </c>
      <c r="B28" s="11" t="s">
        <v>28</v>
      </c>
      <c r="C28" s="12">
        <v>1957</v>
      </c>
      <c r="D28" s="12"/>
      <c r="E28" s="12"/>
      <c r="F28" s="12">
        <v>3</v>
      </c>
      <c r="G28" s="12"/>
      <c r="H28" s="12">
        <v>3</v>
      </c>
      <c r="I28" s="13"/>
      <c r="J28" s="13"/>
      <c r="K28" s="12">
        <f>H28+I28+J28</f>
        <v>3</v>
      </c>
    </row>
    <row r="29" spans="1:11" ht="17.100000000000001" customHeight="1" x14ac:dyDescent="0.2">
      <c r="A29" s="12">
        <v>23</v>
      </c>
      <c r="B29" s="11" t="s">
        <v>61</v>
      </c>
      <c r="C29" s="12">
        <v>1951</v>
      </c>
      <c r="D29" s="12"/>
      <c r="E29" s="12"/>
      <c r="F29" s="12"/>
      <c r="G29" s="25">
        <v>3</v>
      </c>
      <c r="H29" s="12">
        <v>3</v>
      </c>
      <c r="I29" s="13"/>
      <c r="J29" s="13"/>
      <c r="K29" s="12">
        <v>3</v>
      </c>
    </row>
    <row r="30" spans="1:11" ht="17.100000000000001" customHeight="1" x14ac:dyDescent="0.2">
      <c r="A30" s="12">
        <v>24</v>
      </c>
      <c r="B30" s="11" t="s">
        <v>62</v>
      </c>
      <c r="C30" s="12">
        <v>1941</v>
      </c>
      <c r="D30" s="12"/>
      <c r="E30" s="12"/>
      <c r="F30" s="12"/>
      <c r="G30" s="25">
        <v>2</v>
      </c>
      <c r="H30" s="12">
        <v>2</v>
      </c>
      <c r="I30" s="13"/>
      <c r="J30" s="13"/>
      <c r="K30" s="12">
        <v>2</v>
      </c>
    </row>
    <row r="31" spans="1:11" ht="17.100000000000001" customHeight="1" x14ac:dyDescent="0.2">
      <c r="A31" s="12">
        <v>25</v>
      </c>
      <c r="B31" s="11" t="s">
        <v>29</v>
      </c>
      <c r="C31" s="12">
        <v>1940</v>
      </c>
      <c r="D31" s="25" t="s">
        <v>49</v>
      </c>
      <c r="E31" s="12"/>
      <c r="F31" s="12"/>
      <c r="G31" s="12"/>
      <c r="H31" s="12">
        <v>0</v>
      </c>
      <c r="I31" s="12">
        <v>2</v>
      </c>
      <c r="J31" s="13"/>
      <c r="K31" s="12">
        <f>H31+I31</f>
        <v>2</v>
      </c>
    </row>
    <row r="32" spans="1:11" ht="17.100000000000001" customHeight="1" x14ac:dyDescent="0.2">
      <c r="A32" s="12">
        <v>26</v>
      </c>
      <c r="B32" s="11" t="s">
        <v>43</v>
      </c>
      <c r="C32" s="12">
        <v>1958</v>
      </c>
      <c r="D32" s="12">
        <v>0</v>
      </c>
      <c r="E32" s="12"/>
      <c r="F32" s="12"/>
      <c r="G32" s="12">
        <v>0</v>
      </c>
      <c r="H32" s="12">
        <v>0</v>
      </c>
      <c r="I32" s="13"/>
      <c r="J32" s="13"/>
      <c r="K32" s="12">
        <v>0</v>
      </c>
    </row>
    <row r="33" spans="1:11" ht="17.100000000000001" customHeight="1" x14ac:dyDescent="0.2">
      <c r="A33" s="12">
        <v>27</v>
      </c>
      <c r="B33" s="11" t="s">
        <v>42</v>
      </c>
      <c r="C33" s="12">
        <v>1941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3"/>
      <c r="J33" s="13"/>
      <c r="K33" s="12">
        <v>0</v>
      </c>
    </row>
    <row r="34" spans="1:11" ht="17.100000000000001" customHeight="1" x14ac:dyDescent="0.2">
      <c r="A34" s="12">
        <v>28</v>
      </c>
      <c r="B34" s="11" t="s">
        <v>41</v>
      </c>
      <c r="C34" s="12">
        <v>1949</v>
      </c>
      <c r="D34" s="12">
        <v>0</v>
      </c>
      <c r="E34" s="12">
        <v>0</v>
      </c>
      <c r="F34" s="12"/>
      <c r="G34" s="12">
        <v>0</v>
      </c>
      <c r="H34" s="12">
        <v>0</v>
      </c>
      <c r="I34" s="13"/>
      <c r="J34" s="13"/>
      <c r="K34" s="12">
        <v>0</v>
      </c>
    </row>
    <row r="35" spans="1:11" ht="17.100000000000001" customHeight="1" x14ac:dyDescent="0.2">
      <c r="A35" s="12">
        <v>29</v>
      </c>
      <c r="B35" s="11" t="s">
        <v>50</v>
      </c>
      <c r="C35" s="12">
        <v>1949</v>
      </c>
      <c r="D35" s="12"/>
      <c r="E35" s="12">
        <v>0</v>
      </c>
      <c r="F35" s="12"/>
      <c r="G35" s="12"/>
      <c r="H35" s="12">
        <v>0</v>
      </c>
      <c r="I35" s="13"/>
      <c r="J35" s="13"/>
      <c r="K35" s="12">
        <v>0</v>
      </c>
    </row>
    <row r="36" spans="1:11" ht="17.100000000000001" customHeight="1" x14ac:dyDescent="0.2">
      <c r="A36" s="12">
        <v>30</v>
      </c>
      <c r="B36" s="11" t="s">
        <v>51</v>
      </c>
      <c r="C36" s="12">
        <v>1930</v>
      </c>
      <c r="D36" s="12"/>
      <c r="E36" s="12">
        <v>0</v>
      </c>
      <c r="F36" s="12"/>
      <c r="G36" s="12"/>
      <c r="H36" s="12">
        <v>0</v>
      </c>
      <c r="I36" s="13"/>
      <c r="J36" s="13"/>
      <c r="K36" s="12">
        <v>0</v>
      </c>
    </row>
    <row r="37" spans="1:11" ht="17.100000000000001" customHeight="1" x14ac:dyDescent="0.2">
      <c r="A37" s="12">
        <v>31</v>
      </c>
      <c r="B37" s="11" t="s">
        <v>63</v>
      </c>
      <c r="C37" s="12">
        <v>1961</v>
      </c>
      <c r="D37" s="12"/>
      <c r="E37" s="12"/>
      <c r="F37" s="12"/>
      <c r="G37" s="25">
        <v>0</v>
      </c>
      <c r="H37" s="12">
        <v>0</v>
      </c>
      <c r="I37" s="13"/>
      <c r="J37" s="13"/>
      <c r="K37" s="12">
        <v>0</v>
      </c>
    </row>
    <row r="38" spans="1:11" ht="17.100000000000001" customHeight="1" x14ac:dyDescent="0.2">
      <c r="A38" s="12">
        <v>32</v>
      </c>
      <c r="B38" s="11" t="s">
        <v>64</v>
      </c>
      <c r="C38" s="12">
        <v>1957</v>
      </c>
      <c r="D38" s="12"/>
      <c r="E38" s="12"/>
      <c r="F38" s="12"/>
      <c r="G38" s="25">
        <v>0</v>
      </c>
      <c r="H38" s="12">
        <v>0</v>
      </c>
      <c r="I38" s="13"/>
      <c r="J38" s="13"/>
      <c r="K38" s="12">
        <v>0</v>
      </c>
    </row>
    <row r="39" spans="1:11" ht="17.100000000000001" customHeight="1" x14ac:dyDescent="0.2">
      <c r="A39" s="12">
        <v>33</v>
      </c>
      <c r="B39" s="11" t="s">
        <v>66</v>
      </c>
      <c r="C39" s="12">
        <v>1948</v>
      </c>
      <c r="D39" s="12"/>
      <c r="E39" s="12"/>
      <c r="F39" s="12"/>
      <c r="G39" s="25">
        <v>0</v>
      </c>
      <c r="H39" s="12">
        <v>0</v>
      </c>
      <c r="I39" s="13"/>
      <c r="J39" s="13"/>
      <c r="K39" s="12">
        <v>0</v>
      </c>
    </row>
    <row r="40" spans="1:11" ht="13.1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5.95" customHeight="1" x14ac:dyDescent="0.2">
      <c r="A41" s="3"/>
      <c r="B41" s="3"/>
      <c r="C41" s="15"/>
      <c r="D41" s="15"/>
      <c r="E41" s="15"/>
      <c r="F41" s="15"/>
      <c r="G41" s="15"/>
      <c r="H41" s="4"/>
      <c r="I41" s="4"/>
      <c r="J41" s="4"/>
      <c r="K41" s="4"/>
    </row>
    <row r="42" spans="1:11" ht="15.95" customHeight="1" x14ac:dyDescent="0.2">
      <c r="A42" s="16" t="s">
        <v>30</v>
      </c>
      <c r="B42" s="3"/>
      <c r="C42" s="15"/>
      <c r="D42" s="15"/>
      <c r="E42" s="15"/>
      <c r="F42" s="15"/>
      <c r="G42" s="15"/>
      <c r="H42" s="4"/>
      <c r="I42" s="4"/>
      <c r="J42" s="4"/>
      <c r="K42" s="4"/>
    </row>
    <row r="43" spans="1:11" ht="16.5" customHeight="1" x14ac:dyDescent="0.2">
      <c r="A43" s="6"/>
      <c r="B43" s="6"/>
      <c r="C43" s="17"/>
      <c r="D43" s="15"/>
      <c r="E43" s="15"/>
      <c r="F43" s="15"/>
      <c r="G43" s="15"/>
      <c r="H43" s="4"/>
      <c r="I43" s="4"/>
      <c r="J43" s="4"/>
      <c r="K43" s="4"/>
    </row>
    <row r="44" spans="1:11" ht="17.100000000000001" customHeight="1" x14ac:dyDescent="0.2">
      <c r="A44" s="10" t="s">
        <v>2</v>
      </c>
      <c r="B44" s="9" t="s">
        <v>3</v>
      </c>
      <c r="C44" s="10" t="s">
        <v>5</v>
      </c>
      <c r="G44" s="18"/>
      <c r="H44" s="18"/>
      <c r="I44" s="18"/>
    </row>
    <row r="45" spans="1:11" ht="17.100000000000001" customHeight="1" x14ac:dyDescent="0.2">
      <c r="A45" s="12">
        <v>1</v>
      </c>
      <c r="B45" s="11" t="s">
        <v>16</v>
      </c>
      <c r="C45" s="12">
        <v>12</v>
      </c>
      <c r="G45" s="15"/>
      <c r="H45" s="15"/>
      <c r="I45" s="15"/>
    </row>
    <row r="46" spans="1:11" ht="17.100000000000001" customHeight="1" x14ac:dyDescent="0.2">
      <c r="A46" s="12">
        <v>2</v>
      </c>
      <c r="B46" s="11" t="s">
        <v>11</v>
      </c>
      <c r="C46" s="12">
        <v>10</v>
      </c>
      <c r="G46" s="15"/>
      <c r="H46" s="15"/>
      <c r="I46" s="15"/>
    </row>
    <row r="47" spans="1:11" ht="17.100000000000001" customHeight="1" x14ac:dyDescent="0.2">
      <c r="A47" s="12">
        <v>3</v>
      </c>
      <c r="B47" s="11" t="s">
        <v>12</v>
      </c>
      <c r="C47" s="12">
        <v>8</v>
      </c>
      <c r="G47" s="15"/>
      <c r="H47" s="15"/>
      <c r="I47" s="15"/>
    </row>
    <row r="48" spans="1:11" ht="17.100000000000001" customHeight="1" x14ac:dyDescent="0.2">
      <c r="A48" s="12">
        <v>4</v>
      </c>
      <c r="B48" s="11" t="s">
        <v>19</v>
      </c>
      <c r="C48" s="12">
        <v>7</v>
      </c>
      <c r="G48" s="15"/>
      <c r="H48" s="15"/>
      <c r="I48" s="15"/>
    </row>
    <row r="49" spans="1:9" ht="17.100000000000001" customHeight="1" x14ac:dyDescent="0.2">
      <c r="A49" s="12">
        <v>5</v>
      </c>
      <c r="B49" s="11" t="s">
        <v>9</v>
      </c>
      <c r="C49" s="12">
        <v>6</v>
      </c>
      <c r="G49" s="15"/>
      <c r="H49" s="15"/>
      <c r="I49" s="15"/>
    </row>
    <row r="50" spans="1:9" ht="17.100000000000001" customHeight="1" x14ac:dyDescent="0.2">
      <c r="A50" s="12">
        <v>6</v>
      </c>
      <c r="B50" s="11" t="s">
        <v>14</v>
      </c>
      <c r="C50" s="12">
        <v>5</v>
      </c>
      <c r="G50" s="15"/>
      <c r="H50" s="15"/>
      <c r="I50" s="15"/>
    </row>
    <row r="51" spans="1:9" ht="17.100000000000001" customHeight="1" x14ac:dyDescent="0.2">
      <c r="A51" s="12">
        <v>7</v>
      </c>
      <c r="B51" s="11" t="s">
        <v>18</v>
      </c>
      <c r="C51" s="12">
        <v>4</v>
      </c>
      <c r="G51" s="15"/>
      <c r="H51" s="15"/>
      <c r="I51" s="15"/>
    </row>
    <row r="52" spans="1:9" ht="17.100000000000001" customHeight="1" x14ac:dyDescent="0.2">
      <c r="A52" s="12">
        <v>8</v>
      </c>
      <c r="B52" s="11" t="s">
        <v>26</v>
      </c>
      <c r="C52" s="12">
        <v>3</v>
      </c>
      <c r="G52" s="15"/>
      <c r="H52" s="15"/>
      <c r="I52" s="15"/>
    </row>
    <row r="53" spans="1:9" ht="17.100000000000001" customHeight="1" x14ac:dyDescent="0.2">
      <c r="A53" s="12">
        <v>9</v>
      </c>
      <c r="B53" s="11" t="s">
        <v>20</v>
      </c>
      <c r="C53" s="12">
        <v>2</v>
      </c>
      <c r="G53" s="15"/>
      <c r="H53" s="15"/>
      <c r="I53" s="15"/>
    </row>
    <row r="54" spans="1:9" ht="17.100000000000001" customHeight="1" x14ac:dyDescent="0.2">
      <c r="A54" s="12">
        <v>10</v>
      </c>
      <c r="B54" s="11" t="s">
        <v>17</v>
      </c>
      <c r="C54" s="12">
        <v>1</v>
      </c>
      <c r="G54" s="15"/>
      <c r="H54" s="15"/>
      <c r="I54" s="15"/>
    </row>
    <row r="55" spans="1:9" ht="16.5" customHeight="1" x14ac:dyDescent="0.2">
      <c r="A55" s="14"/>
      <c r="B55" s="14"/>
      <c r="C55" s="19"/>
      <c r="G55" s="4"/>
      <c r="H55" s="4"/>
      <c r="I55" s="4"/>
    </row>
    <row r="56" spans="1:9" ht="15.95" customHeight="1" x14ac:dyDescent="0.2">
      <c r="A56" s="16" t="s">
        <v>31</v>
      </c>
      <c r="B56" s="3"/>
      <c r="C56" s="15"/>
      <c r="G56" s="4"/>
      <c r="H56" s="4"/>
      <c r="I56" s="4"/>
    </row>
    <row r="57" spans="1:9" ht="16.5" customHeight="1" x14ac:dyDescent="0.2">
      <c r="A57" s="6"/>
      <c r="B57" s="6"/>
      <c r="C57" s="17"/>
      <c r="G57" s="4"/>
      <c r="H57" s="4"/>
      <c r="I57" s="4"/>
    </row>
    <row r="58" spans="1:9" ht="17.100000000000001" customHeight="1" x14ac:dyDescent="0.2">
      <c r="A58" s="8" t="s">
        <v>2</v>
      </c>
      <c r="B58" s="9" t="s">
        <v>3</v>
      </c>
      <c r="C58" s="10" t="s">
        <v>5</v>
      </c>
      <c r="G58" s="18"/>
      <c r="H58" s="18"/>
      <c r="I58" s="18"/>
    </row>
    <row r="59" spans="1:9" ht="17.100000000000001" customHeight="1" x14ac:dyDescent="0.2">
      <c r="A59" s="12">
        <v>1</v>
      </c>
      <c r="B59" s="11" t="s">
        <v>12</v>
      </c>
      <c r="C59" s="12">
        <v>12</v>
      </c>
      <c r="G59" s="15"/>
      <c r="H59" s="15"/>
      <c r="I59" s="15"/>
    </row>
    <row r="60" spans="1:9" ht="17.100000000000001" customHeight="1" x14ac:dyDescent="0.2">
      <c r="A60" s="12">
        <v>2</v>
      </c>
      <c r="B60" s="11" t="s">
        <v>9</v>
      </c>
      <c r="C60" s="12">
        <v>10</v>
      </c>
      <c r="G60" s="15"/>
      <c r="H60" s="15"/>
      <c r="I60" s="15"/>
    </row>
    <row r="61" spans="1:9" ht="17.100000000000001" customHeight="1" x14ac:dyDescent="0.2">
      <c r="A61" s="12">
        <v>3</v>
      </c>
      <c r="B61" s="11" t="s">
        <v>13</v>
      </c>
      <c r="C61" s="12">
        <v>8</v>
      </c>
      <c r="G61" s="15"/>
      <c r="H61" s="15"/>
      <c r="I61" s="15"/>
    </row>
    <row r="62" spans="1:9" ht="17.100000000000001" customHeight="1" x14ac:dyDescent="0.2">
      <c r="A62" s="12">
        <v>4</v>
      </c>
      <c r="B62" s="11" t="s">
        <v>11</v>
      </c>
      <c r="C62" s="12">
        <v>7</v>
      </c>
      <c r="G62" s="15"/>
      <c r="H62" s="15"/>
      <c r="I62" s="15"/>
    </row>
    <row r="63" spans="1:9" ht="17.100000000000001" customHeight="1" x14ac:dyDescent="0.2">
      <c r="A63" s="12">
        <v>5</v>
      </c>
      <c r="B63" s="11" t="s">
        <v>15</v>
      </c>
      <c r="C63" s="12">
        <v>6</v>
      </c>
      <c r="G63" s="15"/>
      <c r="H63" s="15"/>
      <c r="I63" s="15"/>
    </row>
    <row r="64" spans="1:9" ht="17.100000000000001" customHeight="1" x14ac:dyDescent="0.2">
      <c r="A64" s="12">
        <v>6</v>
      </c>
      <c r="B64" s="11" t="s">
        <v>18</v>
      </c>
      <c r="C64" s="12">
        <v>5</v>
      </c>
      <c r="G64" s="15"/>
      <c r="H64" s="15"/>
      <c r="I64" s="15"/>
    </row>
    <row r="65" spans="1:9" ht="17.100000000000001" customHeight="1" x14ac:dyDescent="0.2">
      <c r="A65" s="12">
        <v>7</v>
      </c>
      <c r="B65" s="11" t="s">
        <v>20</v>
      </c>
      <c r="C65" s="12">
        <v>4</v>
      </c>
      <c r="G65" s="15"/>
      <c r="H65" s="15"/>
      <c r="I65" s="15"/>
    </row>
    <row r="66" spans="1:9" ht="17.100000000000001" customHeight="1" x14ac:dyDescent="0.2">
      <c r="A66" s="12">
        <v>8</v>
      </c>
      <c r="B66" s="11" t="s">
        <v>10</v>
      </c>
      <c r="C66" s="12">
        <v>3</v>
      </c>
      <c r="G66" s="15"/>
      <c r="H66" s="15"/>
      <c r="I66" s="15"/>
    </row>
    <row r="67" spans="1:9" ht="17.100000000000001" customHeight="1" x14ac:dyDescent="0.2">
      <c r="A67" s="12">
        <v>9</v>
      </c>
      <c r="B67" s="11" t="s">
        <v>24</v>
      </c>
      <c r="C67" s="12">
        <v>2</v>
      </c>
      <c r="G67" s="15"/>
      <c r="H67" s="15"/>
      <c r="I67" s="15"/>
    </row>
    <row r="68" spans="1:9" ht="17.100000000000001" customHeight="1" x14ac:dyDescent="0.2">
      <c r="A68" s="12">
        <v>10</v>
      </c>
      <c r="B68" s="11" t="s">
        <v>27</v>
      </c>
      <c r="C68" s="12">
        <v>1</v>
      </c>
      <c r="G68" s="15"/>
      <c r="H68" s="15"/>
      <c r="I68" s="15"/>
    </row>
    <row r="69" spans="1:9" ht="16.5" customHeight="1" x14ac:dyDescent="0.2">
      <c r="A69" s="20"/>
      <c r="B69" s="14"/>
      <c r="C69" s="19"/>
      <c r="G69" s="4"/>
      <c r="H69" s="4"/>
      <c r="I69" s="4"/>
    </row>
    <row r="70" spans="1:9" ht="15.95" customHeight="1" x14ac:dyDescent="0.2">
      <c r="A70" s="21" t="s">
        <v>32</v>
      </c>
      <c r="B70" s="3"/>
      <c r="C70" s="15"/>
      <c r="G70" s="4"/>
      <c r="H70" s="4"/>
      <c r="I70" s="4"/>
    </row>
    <row r="71" spans="1:9" ht="16.5" customHeight="1" x14ac:dyDescent="0.2">
      <c r="A71" s="6"/>
      <c r="B71" s="6"/>
      <c r="C71" s="17"/>
      <c r="G71" s="4"/>
      <c r="H71" s="4"/>
      <c r="I71" s="4"/>
    </row>
    <row r="72" spans="1:9" ht="17.100000000000001" customHeight="1" x14ac:dyDescent="0.2">
      <c r="A72" s="8" t="s">
        <v>2</v>
      </c>
      <c r="B72" s="9" t="s">
        <v>3</v>
      </c>
      <c r="C72" s="10" t="s">
        <v>5</v>
      </c>
      <c r="G72" s="18"/>
      <c r="H72" s="18"/>
      <c r="I72" s="18"/>
    </row>
    <row r="73" spans="1:9" ht="17.100000000000001" customHeight="1" x14ac:dyDescent="0.2">
      <c r="A73" s="12">
        <v>1</v>
      </c>
      <c r="B73" s="11" t="s">
        <v>14</v>
      </c>
      <c r="C73" s="12">
        <v>12</v>
      </c>
      <c r="G73" s="15"/>
      <c r="H73" s="15"/>
      <c r="I73" s="15"/>
    </row>
    <row r="74" spans="1:9" ht="17.100000000000001" customHeight="1" x14ac:dyDescent="0.2">
      <c r="A74" s="12">
        <v>2</v>
      </c>
      <c r="B74" s="11" t="s">
        <v>10</v>
      </c>
      <c r="C74" s="12">
        <v>10</v>
      </c>
      <c r="G74" s="15"/>
      <c r="H74" s="15"/>
      <c r="I74" s="15"/>
    </row>
    <row r="75" spans="1:9" ht="17.100000000000001" customHeight="1" x14ac:dyDescent="0.2">
      <c r="A75" s="12">
        <v>3</v>
      </c>
      <c r="B75" s="11" t="s">
        <v>15</v>
      </c>
      <c r="C75" s="12">
        <v>8</v>
      </c>
      <c r="G75" s="15"/>
      <c r="H75" s="15"/>
      <c r="I75" s="15"/>
    </row>
    <row r="76" spans="1:9" ht="17.100000000000001" customHeight="1" x14ac:dyDescent="0.2">
      <c r="A76" s="12">
        <v>4</v>
      </c>
      <c r="B76" s="11" t="s">
        <v>21</v>
      </c>
      <c r="C76" s="12">
        <v>7</v>
      </c>
      <c r="G76" s="15"/>
      <c r="H76" s="15"/>
      <c r="I76" s="15"/>
    </row>
    <row r="77" spans="1:9" ht="17.100000000000001" customHeight="1" x14ac:dyDescent="0.2">
      <c r="A77" s="12">
        <v>5</v>
      </c>
      <c r="B77" s="11" t="s">
        <v>9</v>
      </c>
      <c r="C77" s="12">
        <v>6</v>
      </c>
      <c r="G77" s="15"/>
      <c r="H77" s="15"/>
      <c r="I77" s="15"/>
    </row>
    <row r="78" spans="1:9" ht="17.100000000000001" customHeight="1" x14ac:dyDescent="0.2">
      <c r="A78" s="12">
        <v>6</v>
      </c>
      <c r="B78" s="11" t="s">
        <v>13</v>
      </c>
      <c r="C78" s="12">
        <v>5</v>
      </c>
      <c r="G78" s="15"/>
      <c r="H78" s="15"/>
      <c r="I78" s="15"/>
    </row>
    <row r="79" spans="1:9" ht="17.100000000000001" customHeight="1" x14ac:dyDescent="0.2">
      <c r="A79" s="12">
        <v>7</v>
      </c>
      <c r="B79" s="11" t="s">
        <v>17</v>
      </c>
      <c r="C79" s="12">
        <v>4</v>
      </c>
      <c r="G79" s="15"/>
      <c r="H79" s="15"/>
      <c r="I79" s="15"/>
    </row>
    <row r="80" spans="1:9" ht="17.100000000000001" customHeight="1" x14ac:dyDescent="0.2">
      <c r="A80" s="12">
        <v>8</v>
      </c>
      <c r="B80" s="11" t="s">
        <v>28</v>
      </c>
      <c r="C80" s="12">
        <v>3</v>
      </c>
      <c r="G80" s="15"/>
      <c r="H80" s="15"/>
      <c r="I80" s="15"/>
    </row>
    <row r="81" spans="1:9" ht="17.100000000000001" customHeight="1" x14ac:dyDescent="0.2">
      <c r="A81" s="12">
        <v>9</v>
      </c>
      <c r="B81" s="11" t="s">
        <v>27</v>
      </c>
      <c r="C81" s="12">
        <v>2</v>
      </c>
      <c r="G81" s="15"/>
      <c r="H81" s="15"/>
      <c r="I81" s="15"/>
    </row>
    <row r="82" spans="1:9" ht="17.100000000000001" customHeight="1" x14ac:dyDescent="0.2">
      <c r="A82" s="12">
        <v>10</v>
      </c>
      <c r="B82" s="11" t="s">
        <v>20</v>
      </c>
      <c r="C82" s="12">
        <v>1</v>
      </c>
      <c r="G82" s="15"/>
      <c r="H82" s="15"/>
      <c r="I82" s="15"/>
    </row>
    <row r="83" spans="1:9" ht="16.5" customHeight="1" x14ac:dyDescent="0.2">
      <c r="A83" s="20"/>
      <c r="B83" s="14"/>
      <c r="C83" s="19"/>
      <c r="G83" s="4"/>
      <c r="H83" s="4"/>
      <c r="I83" s="4"/>
    </row>
    <row r="84" spans="1:9" ht="16.5" customHeight="1" x14ac:dyDescent="0.2">
      <c r="A84" s="14"/>
      <c r="B84" s="14"/>
      <c r="C84" s="19"/>
      <c r="G84" s="4"/>
      <c r="H84" s="4"/>
      <c r="I84" s="4"/>
    </row>
    <row r="85" spans="1:9" ht="15.95" customHeight="1" x14ac:dyDescent="0.2">
      <c r="A85" s="22" t="s">
        <v>33</v>
      </c>
      <c r="B85" s="3"/>
      <c r="C85" s="15"/>
      <c r="G85" s="4"/>
      <c r="H85" s="4"/>
      <c r="I85" s="4"/>
    </row>
    <row r="87" spans="1:9" ht="15.2" customHeight="1" x14ac:dyDescent="0.2">
      <c r="A87" s="8" t="s">
        <v>2</v>
      </c>
      <c r="B87" s="9" t="s">
        <v>3</v>
      </c>
      <c r="C87" s="10" t="s">
        <v>5</v>
      </c>
    </row>
    <row r="88" spans="1:9" ht="15.2" customHeight="1" x14ac:dyDescent="0.2">
      <c r="A88" s="12">
        <v>1</v>
      </c>
      <c r="B88" s="23" t="s">
        <v>34</v>
      </c>
      <c r="C88" s="12">
        <v>12</v>
      </c>
    </row>
    <row r="89" spans="1:9" ht="15.2" customHeight="1" x14ac:dyDescent="0.2">
      <c r="A89" s="12">
        <v>2</v>
      </c>
      <c r="B89" s="23" t="s">
        <v>15</v>
      </c>
      <c r="C89" s="12">
        <v>10</v>
      </c>
    </row>
    <row r="90" spans="1:9" ht="15.2" customHeight="1" x14ac:dyDescent="0.2">
      <c r="A90" s="12">
        <v>3</v>
      </c>
      <c r="B90" s="23" t="s">
        <v>16</v>
      </c>
      <c r="C90" s="12">
        <v>8</v>
      </c>
    </row>
    <row r="91" spans="1:9" ht="15.2" customHeight="1" x14ac:dyDescent="0.2">
      <c r="A91" s="12">
        <v>4</v>
      </c>
      <c r="B91" s="23" t="s">
        <v>14</v>
      </c>
      <c r="C91" s="12">
        <v>7</v>
      </c>
    </row>
    <row r="92" spans="1:9" ht="15.2" customHeight="1" x14ac:dyDescent="0.2">
      <c r="A92" s="12">
        <v>5</v>
      </c>
      <c r="B92" s="23" t="s">
        <v>35</v>
      </c>
      <c r="C92" s="12">
        <v>6</v>
      </c>
    </row>
    <row r="93" spans="1:9" ht="15.2" customHeight="1" x14ac:dyDescent="0.2">
      <c r="A93" s="12">
        <v>6</v>
      </c>
      <c r="B93" s="23" t="s">
        <v>13</v>
      </c>
      <c r="C93" s="12">
        <v>5</v>
      </c>
    </row>
    <row r="94" spans="1:9" ht="15.2" customHeight="1" x14ac:dyDescent="0.2">
      <c r="A94" s="12">
        <v>7</v>
      </c>
      <c r="B94" s="23" t="s">
        <v>17</v>
      </c>
      <c r="C94" s="12">
        <v>4</v>
      </c>
    </row>
    <row r="95" spans="1:9" ht="15.2" customHeight="1" x14ac:dyDescent="0.2">
      <c r="A95" s="12">
        <v>8</v>
      </c>
      <c r="B95" s="23" t="s">
        <v>36</v>
      </c>
      <c r="C95" s="12">
        <v>3</v>
      </c>
    </row>
    <row r="96" spans="1:9" ht="15.2" customHeight="1" x14ac:dyDescent="0.2">
      <c r="A96" s="12">
        <v>9</v>
      </c>
      <c r="B96" s="23" t="s">
        <v>37</v>
      </c>
      <c r="C96" s="12">
        <v>2</v>
      </c>
    </row>
    <row r="97" spans="1:3" ht="15.2" customHeight="1" x14ac:dyDescent="0.2">
      <c r="A97" s="12">
        <v>10</v>
      </c>
      <c r="B97" s="23" t="s">
        <v>27</v>
      </c>
      <c r="C97" s="12">
        <v>1</v>
      </c>
    </row>
  </sheetData>
  <sortState ref="B7:K39">
    <sortCondition descending="1" ref="K7:K39"/>
  </sortState>
  <pageMargins left="0.3" right="0.3" top="0.3" bottom="0.3" header="0.5" footer="0.5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idey</cp:lastModifiedBy>
  <dcterms:modified xsi:type="dcterms:W3CDTF">2024-12-01T13:43:36Z</dcterms:modified>
</cp:coreProperties>
</file>